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825" activeTab="0"/>
  </bookViews>
  <sheets>
    <sheet name="POC Report" sheetId="1" r:id="rId1"/>
  </sheets>
  <definedNames>
    <definedName name="_xlnm.Print_Area" localSheetId="0">'POC Report'!$A$6:$M$31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31" authorId="0">
      <text>
        <r>
          <rPr>
            <sz val="8"/>
            <rFont val="Tahoma"/>
            <family val="0"/>
          </rPr>
          <t>Formula failed to convert</t>
        </r>
      </text>
    </comment>
    <comment ref="D31" authorId="0">
      <text>
        <r>
          <rPr>
            <sz val="8"/>
            <rFont val="Tahoma"/>
            <family val="0"/>
          </rPr>
          <t>Formula failed to convert</t>
        </r>
      </text>
    </comment>
    <comment ref="E31" authorId="0">
      <text>
        <r>
          <rPr>
            <sz val="8"/>
            <rFont val="Tahoma"/>
            <family val="0"/>
          </rPr>
          <t>Formula failed to convert</t>
        </r>
      </text>
    </comment>
    <comment ref="F31" authorId="0">
      <text>
        <r>
          <rPr>
            <sz val="8"/>
            <rFont val="Tahoma"/>
            <family val="0"/>
          </rPr>
          <t>Formula failed to convert</t>
        </r>
      </text>
    </comment>
    <comment ref="G31" authorId="0">
      <text>
        <r>
          <rPr>
            <sz val="8"/>
            <rFont val="Tahoma"/>
            <family val="0"/>
          </rPr>
          <t>Formula failed to convert</t>
        </r>
      </text>
    </comment>
    <comment ref="H31" authorId="0">
      <text>
        <r>
          <rPr>
            <sz val="8"/>
            <rFont val="Tahoma"/>
            <family val="0"/>
          </rPr>
          <t>Formula failed to convert</t>
        </r>
      </text>
    </comment>
    <comment ref="I31" authorId="0">
      <text>
        <r>
          <rPr>
            <sz val="8"/>
            <rFont val="Tahoma"/>
            <family val="0"/>
          </rPr>
          <t>Formula failed to convert</t>
        </r>
      </text>
    </comment>
    <comment ref="J31" authorId="0">
      <text>
        <r>
          <rPr>
            <sz val="8"/>
            <rFont val="Tahoma"/>
            <family val="0"/>
          </rPr>
          <t>Formula failed to convert</t>
        </r>
      </text>
    </comment>
    <comment ref="K31" authorId="0">
      <text>
        <r>
          <rPr>
            <sz val="8"/>
            <rFont val="Tahoma"/>
            <family val="0"/>
          </rPr>
          <t>Formula failed to convert</t>
        </r>
      </text>
    </comment>
    <comment ref="L31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<sst xmlns="http://schemas.openxmlformats.org/spreadsheetml/2006/main" count="77" uniqueCount="50">
  <si>
    <t>Based upon The Proportional Consensus Method, a variation of the Mattson Consensus Method</t>
  </si>
  <si>
    <t>&gt;</t>
  </si>
  <si>
    <t xml:space="preserve">  INEXPERIENCED SEARCHERS AND FAMILY MEMBERS DO NOT MAKE A GOOD RESOURCE FOR DETERMINING POC.</t>
  </si>
  <si>
    <t>SHADED AREAS OF YELLOW ARE REQUIRED INPUT AREA'S ONLY.</t>
  </si>
  <si>
    <t>NICOLET SEARCH TEAM</t>
  </si>
  <si>
    <t>Establishing Region Probability of Containment</t>
  </si>
  <si>
    <t xml:space="preserve">   OPERATIONAL PERIOD:</t>
  </si>
  <si>
    <t xml:space="preserve"> SCENARIO:</t>
  </si>
  <si>
    <t xml:space="preserve">  COMPILED TIME:</t>
  </si>
  <si>
    <t xml:space="preserve">  COMPILED BY:</t>
  </si>
  <si>
    <t xml:space="preserve">  COMPILED DATE:</t>
  </si>
  <si>
    <t>RAW DATA INPUT</t>
  </si>
  <si>
    <t>COMPUTED WEIGHTED RESULTS</t>
  </si>
  <si>
    <t>Consensus Input (Name)</t>
  </si>
  <si>
    <t>Region A</t>
  </si>
  <si>
    <t>Region B</t>
  </si>
  <si>
    <t>Region C</t>
  </si>
  <si>
    <t>Region D</t>
  </si>
  <si>
    <t>Region E</t>
  </si>
  <si>
    <t>Region F</t>
  </si>
  <si>
    <t>Region G</t>
  </si>
  <si>
    <t>Region H</t>
  </si>
  <si>
    <t>Region I</t>
  </si>
  <si>
    <t>Region J</t>
  </si>
  <si>
    <t>Total</t>
  </si>
  <si>
    <t>Consensus Input By</t>
  </si>
  <si>
    <t>Data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</si>
  <si>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</si>
  <si>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</si>
  <si>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</si>
  <si>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</si>
  <si>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</si>
  <si>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</si>
  <si>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</si>
  <si>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</si>
  <si>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</si>
  <si>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</si>
  <si>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</si>
  <si>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</si>
  <si>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</si>
  <si>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</si>
  <si>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</si>
  <si>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REGION POC</t>
  </si>
  <si>
    <t>DATA</t>
  </si>
  <si>
    <t>REGION RANKING</t>
  </si>
  <si>
    <t>{SELECT A7..M32;A7}</t>
  </si>
  <si>
    <t>{PRINT "SELECTION";1;9999;1;1}</t>
  </si>
  <si>
    <t>{SELECT A7}</t>
  </si>
  <si>
    <t>DETERMINE REGIONS, (BASED ON LOST SUBJECT BEHAVIOR PROFILE) AND DEVELOPE MOST LIKELY SCENERIO, COLLECT RAW CONSENSUS DATA FOR EACH REGION FROM EACH SEARCH PLANNER    FAMILIAR WITH THE SEARCH AREA AND/OR FAMILIAR WITH THE BEHAVIOR OF THE MISSING PERSON.</t>
  </si>
  <si>
    <t>This is where the math takes place.  Do not change any of the fields.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</si>
</sst>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_)"/>
    <numFmt numFmtId="165" formatCode="dd\-mmm\-yy_)"/>
    <numFmt numFmtId="166" formatCode="0.000_)"/>
  </numFmts>
  <fonts count="15">
    <font>
      <sz val="12"/>
      <name val="Arial MT"/>
      <family val="0"/>
    </font>
    <font>
      <sz val="10"/>
      <name val="Arial"/>
      <family val="0"/>
    </font>
    <font>
      <b/>
      <u val="single"/>
      <sz val="12"/>
      <name val="Arial MT"/>
      <family val="0"/>
    </font>
    <font>
      <b/>
      <sz val="12"/>
      <name val="Arial MT"/>
      <family val="0"/>
    </font>
    <font>
      <b/>
      <sz val="8"/>
      <name val="Arial MT"/>
      <family val="0"/>
    </font>
    <font>
      <sz val="10"/>
      <name val="Arial MT"/>
      <family val="0"/>
    </font>
    <font>
      <sz val="8"/>
      <name val="Arial MT"/>
      <family val="0"/>
    </font>
    <font>
      <b/>
      <sz val="12"/>
      <color indexed="13"/>
      <name val="Arial MT"/>
      <family val="0"/>
    </font>
    <font>
      <b/>
      <sz val="18"/>
      <name val="Arial MT"/>
      <family val="0"/>
    </font>
    <font>
      <sz val="12"/>
      <color indexed="12"/>
      <name val="Arial MT"/>
      <family val="0"/>
    </font>
    <font>
      <b/>
      <sz val="14"/>
      <name val="Arial MT"/>
      <family val="0"/>
    </font>
    <font>
      <b/>
      <sz val="10"/>
      <color indexed="10"/>
      <name val="Arial MT"/>
      <family val="0"/>
    </font>
    <font>
      <b/>
      <sz val="12"/>
      <name val="Arial"/>
      <family val="0"/>
    </font>
    <font>
      <sz val="10"/>
      <color indexed="8"/>
      <name val="Arial MT"/>
      <family val="0"/>
    </font>
    <font>
      <sz val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13"/>
        <b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40"/>
      </patternFill>
    </fill>
    <fill>
      <patternFill patternType="gray125">
        <fgColor indexed="13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Continuous" vertical="center"/>
      <protection/>
    </xf>
    <xf numFmtId="0" fontId="7" fillId="3" borderId="2" xfId="0" applyFont="1" applyFill="1" applyBorder="1" applyAlignment="1" applyProtection="1">
      <alignment horizontal="centerContinuous" vertical="center"/>
      <protection/>
    </xf>
    <xf numFmtId="0" fontId="7" fillId="3" borderId="3" xfId="0" applyFont="1" applyFill="1" applyBorder="1" applyAlignment="1" applyProtection="1">
      <alignment horizontal="centerContinuous" vertical="center"/>
      <protection/>
    </xf>
    <xf numFmtId="0" fontId="8" fillId="4" borderId="4" xfId="0" applyFont="1" applyFill="1" applyBorder="1" applyAlignment="1" applyProtection="1">
      <alignment horizontal="centerContinuous" vertical="center"/>
      <protection/>
    </xf>
    <xf numFmtId="0" fontId="0" fillId="4" borderId="5" xfId="0" applyFont="1" applyFill="1" applyBorder="1" applyAlignment="1" applyProtection="1">
      <alignment horizontal="centerContinuous" vertical="center"/>
      <protection/>
    </xf>
    <xf numFmtId="0" fontId="0" fillId="4" borderId="6" xfId="0" applyFont="1" applyFill="1" applyBorder="1" applyAlignment="1" applyProtection="1">
      <alignment horizontal="centerContinuous" vertical="center"/>
      <protection/>
    </xf>
    <xf numFmtId="0" fontId="3" fillId="4" borderId="7" xfId="0" applyFont="1" applyFill="1" applyBorder="1" applyAlignment="1" applyProtection="1">
      <alignment horizontal="centerContinuous" vertical="center"/>
      <protection/>
    </xf>
    <xf numFmtId="0" fontId="0" fillId="4" borderId="0" xfId="0" applyFont="1" applyFill="1" applyAlignment="1" applyProtection="1">
      <alignment horizontal="centerContinuous" vertical="center"/>
      <protection/>
    </xf>
    <xf numFmtId="0" fontId="0" fillId="4" borderId="8" xfId="0" applyFont="1" applyFill="1" applyBorder="1" applyAlignment="1" applyProtection="1">
      <alignment horizontal="centerContinuous" vertical="center"/>
      <protection/>
    </xf>
    <xf numFmtId="0" fontId="0" fillId="4" borderId="9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0" fillId="4" borderId="11" xfId="0" applyFont="1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 vertical="center"/>
      <protection/>
    </xf>
    <xf numFmtId="0" fontId="9" fillId="5" borderId="12" xfId="0" applyFont="1" applyFill="1" applyBorder="1" applyAlignment="1" applyProtection="1">
      <alignment vertical="center"/>
      <protection locked="0"/>
    </xf>
    <xf numFmtId="0" fontId="0" fillId="5" borderId="4" xfId="0" applyFont="1" applyFill="1" applyBorder="1" applyAlignment="1" applyProtection="1">
      <alignment vertical="center"/>
      <protection/>
    </xf>
    <xf numFmtId="0" fontId="0" fillId="5" borderId="13" xfId="0" applyFont="1" applyFill="1" applyBorder="1" applyAlignment="1" applyProtection="1">
      <alignment vertical="center"/>
      <protection/>
    </xf>
    <xf numFmtId="165" fontId="5" fillId="5" borderId="12" xfId="0" applyNumberFormat="1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10" fillId="6" borderId="12" xfId="0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/>
      <protection/>
    </xf>
    <xf numFmtId="0" fontId="10" fillId="6" borderId="14" xfId="0" applyFont="1" applyFill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>
      <alignment horizontal="centerContinuous" vertical="center"/>
      <protection/>
    </xf>
    <xf numFmtId="0" fontId="10" fillId="0" borderId="6" xfId="0" applyFont="1" applyBorder="1" applyAlignment="1" applyProtection="1">
      <alignment horizontal="centerContinuous" vertical="center"/>
      <protection/>
    </xf>
    <xf numFmtId="0" fontId="0" fillId="7" borderId="15" xfId="0" applyFont="1" applyFill="1" applyBorder="1" applyAlignment="1" applyProtection="1">
      <alignment/>
      <protection/>
    </xf>
    <xf numFmtId="0" fontId="3" fillId="7" borderId="16" xfId="0" applyFont="1" applyFill="1" applyBorder="1" applyAlignment="1" applyProtection="1">
      <alignment horizontal="center" vertical="center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0" fontId="3" fillId="7" borderId="1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19" xfId="0" applyFont="1" applyFill="1" applyBorder="1" applyAlignment="1" applyProtection="1">
      <alignment horizontal="center" vertical="center"/>
      <protection/>
    </xf>
    <xf numFmtId="0" fontId="3" fillId="7" borderId="20" xfId="0" applyFont="1" applyFill="1" applyBorder="1" applyAlignment="1" applyProtection="1">
      <alignment horizontal="center" vertical="center"/>
      <protection/>
    </xf>
    <xf numFmtId="0" fontId="0" fillId="7" borderId="15" xfId="0" applyFont="1" applyFill="1" applyBorder="1" applyAlignment="1" applyProtection="1">
      <alignment horizontal="center" vertical="center"/>
      <protection/>
    </xf>
    <xf numFmtId="0" fontId="3" fillId="7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9" fillId="8" borderId="23" xfId="0" applyFont="1" applyFill="1" applyBorder="1" applyAlignment="1" applyProtection="1">
      <alignment horizontal="center" vertical="center"/>
      <protection locked="0"/>
    </xf>
    <xf numFmtId="0" fontId="0" fillId="8" borderId="24" xfId="0" applyFont="1" applyFill="1" applyBorder="1" applyAlignment="1" applyProtection="1">
      <alignment horizontal="center" vertical="center"/>
      <protection/>
    </xf>
    <xf numFmtId="0" fontId="0" fillId="8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166" fontId="0" fillId="0" borderId="24" xfId="0" applyNumberFormat="1" applyFont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8" borderId="11" xfId="0" applyFont="1" applyFill="1" applyBorder="1" applyAlignment="1" applyProtection="1">
      <alignment horizontal="center" vertical="center"/>
      <protection/>
    </xf>
    <xf numFmtId="0" fontId="0" fillId="8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166" fontId="0" fillId="0" borderId="31" xfId="0" applyNumberFormat="1" applyFont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0" fillId="7" borderId="34" xfId="0" applyFont="1" applyFill="1" applyBorder="1" applyAlignment="1" applyProtection="1">
      <alignment vertical="center"/>
      <protection/>
    </xf>
    <xf numFmtId="0" fontId="3" fillId="7" borderId="35" xfId="0" applyFont="1" applyFill="1" applyBorder="1" applyAlignment="1" applyProtection="1">
      <alignment horizontal="center" vertical="center"/>
      <protection/>
    </xf>
    <xf numFmtId="166" fontId="3" fillId="7" borderId="36" xfId="0" applyNumberFormat="1" applyFont="1" applyFill="1" applyBorder="1" applyAlignment="1" applyProtection="1">
      <alignment horizontal="center" vertical="center"/>
      <protection/>
    </xf>
    <xf numFmtId="166" fontId="3" fillId="7" borderId="35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12" fillId="7" borderId="38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9" fillId="5" borderId="12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 vertical="center"/>
      <protection/>
    </xf>
    <xf numFmtId="164" fontId="0" fillId="4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65" fontId="0" fillId="4" borderId="12" xfId="0" applyNumberFormat="1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55"/>
  <sheetViews>
    <sheetView tabSelected="1" defaultGridColor="0" zoomScale="75" zoomScaleNormal="75" colorId="22" workbookViewId="0" topLeftCell="A1">
      <selection activeCell="A10" sqref="A10"/>
    </sheetView>
  </sheetViews>
  <sheetFormatPr defaultColWidth="9.6640625" defaultRowHeight="15"/>
  <cols>
    <col min="1" max="1" width="5.6640625" style="0" customWidth="1"/>
    <col min="2" max="2" width="26.6640625" style="0" customWidth="1"/>
    <col min="14" max="14" width="37.10546875" style="0" customWidth="1"/>
    <col min="15" max="15" width="5.6640625" style="0" customWidth="1"/>
    <col min="16" max="16" width="25.6640625" style="0" customWidth="1"/>
  </cols>
  <sheetData>
    <row r="1" spans="1:28" ht="19.5" customHeight="1">
      <c r="A1" s="1" t="s">
        <v>0</v>
      </c>
      <c r="B1" s="2"/>
      <c r="C1" s="2"/>
      <c r="D1" s="2"/>
      <c r="E1" s="2"/>
      <c r="F1" s="2"/>
      <c r="G1" s="2"/>
      <c r="H1" s="2"/>
      <c r="I1" s="76"/>
      <c r="J1" s="77"/>
      <c r="K1" s="76"/>
      <c r="L1" s="76"/>
      <c r="M1" s="76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5.5" customHeight="1">
      <c r="A2" s="5" t="s">
        <v>1</v>
      </c>
      <c r="B2" s="83" t="s">
        <v>48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0.5" customHeight="1">
      <c r="A3" s="5" t="s">
        <v>1</v>
      </c>
      <c r="B3" s="85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0.5" customHeight="1" thickBot="1">
      <c r="A4" s="3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9.5" customHeight="1" thickBo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7.25" customHeight="1" thickTop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7.25" customHeight="1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4.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9.5" customHeight="1" thickBot="1" thickTop="1">
      <c r="A9" s="19" t="s">
        <v>6</v>
      </c>
      <c r="B9" s="20"/>
      <c r="C9" s="21"/>
      <c r="D9" s="21"/>
      <c r="E9" s="21"/>
      <c r="F9" s="22" t="s">
        <v>7</v>
      </c>
      <c r="G9" s="80"/>
      <c r="H9" s="81"/>
      <c r="I9" s="82"/>
      <c r="J9" s="89" t="s">
        <v>8</v>
      </c>
      <c r="K9" s="90"/>
      <c r="L9" s="86">
        <f ca="1">NOW()</f>
        <v>39883.37612083333</v>
      </c>
      <c r="M9" s="87"/>
      <c r="N9" s="3"/>
      <c r="O9" s="3"/>
      <c r="P9" s="78" t="s">
        <v>49</v>
      </c>
      <c r="Q9" s="79"/>
      <c r="R9" s="79"/>
      <c r="S9" s="79"/>
      <c r="T9" s="79"/>
      <c r="U9" s="79"/>
      <c r="V9" s="79"/>
      <c r="W9" s="79"/>
      <c r="X9" s="79"/>
      <c r="Y9" s="79"/>
      <c r="Z9" s="79"/>
      <c r="AA9" s="3"/>
      <c r="AB9" s="3"/>
    </row>
    <row r="10" spans="1:28" ht="19.5" customHeight="1" thickBot="1" thickTop="1">
      <c r="A10" s="23" t="s">
        <v>9</v>
      </c>
      <c r="B10" s="24"/>
      <c r="C10" s="80"/>
      <c r="D10" s="81"/>
      <c r="E10" s="81"/>
      <c r="F10" s="81"/>
      <c r="G10" s="81"/>
      <c r="H10" s="81"/>
      <c r="I10" s="82"/>
      <c r="J10" s="89" t="s">
        <v>10</v>
      </c>
      <c r="K10" s="90"/>
      <c r="L10" s="88">
        <f ca="1">TODAY()</f>
        <v>39883</v>
      </c>
      <c r="M10" s="8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4.5" customHeight="1" thickBot="1" thickTop="1">
      <c r="A11" s="25"/>
      <c r="B11" s="26"/>
      <c r="C11" s="26"/>
      <c r="D11" s="26"/>
      <c r="E11" s="26"/>
      <c r="F11" s="26"/>
      <c r="G11" s="27"/>
      <c r="H11" s="28"/>
      <c r="I11" s="28"/>
      <c r="J11" s="28"/>
      <c r="K11" s="28"/>
      <c r="L11" s="28"/>
      <c r="M11" s="2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9.5" customHeight="1" thickBot="1" thickTop="1">
      <c r="A12" s="30" t="s">
        <v>11</v>
      </c>
      <c r="B12" s="31"/>
      <c r="C12" s="31"/>
      <c r="D12" s="31"/>
      <c r="E12" s="31"/>
      <c r="F12" s="31"/>
      <c r="G12" s="31"/>
      <c r="H12" s="32"/>
      <c r="I12" s="32"/>
      <c r="J12" s="32"/>
      <c r="K12" s="32"/>
      <c r="L12" s="32"/>
      <c r="M12" s="33"/>
      <c r="N12" s="3"/>
      <c r="O12" s="34" t="s">
        <v>12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  <c r="AB12" s="3"/>
    </row>
    <row r="13" spans="1:28" ht="19.5" customHeight="1" thickTop="1">
      <c r="A13" s="37"/>
      <c r="B13" s="38" t="s">
        <v>13</v>
      </c>
      <c r="C13" s="39" t="s">
        <v>14</v>
      </c>
      <c r="D13" s="40" t="s">
        <v>15</v>
      </c>
      <c r="E13" s="40" t="s">
        <v>16</v>
      </c>
      <c r="F13" s="40" t="s">
        <v>17</v>
      </c>
      <c r="G13" s="40" t="s">
        <v>18</v>
      </c>
      <c r="H13" s="40" t="s">
        <v>19</v>
      </c>
      <c r="I13" s="40" t="s">
        <v>20</v>
      </c>
      <c r="J13" s="40" t="s">
        <v>21</v>
      </c>
      <c r="K13" s="41" t="s">
        <v>22</v>
      </c>
      <c r="L13" s="42" t="s">
        <v>23</v>
      </c>
      <c r="M13" s="43" t="s">
        <v>24</v>
      </c>
      <c r="N13" s="3"/>
      <c r="O13" s="44"/>
      <c r="P13" s="45" t="s">
        <v>25</v>
      </c>
      <c r="Q13" s="40" t="s">
        <v>14</v>
      </c>
      <c r="R13" s="40" t="s">
        <v>15</v>
      </c>
      <c r="S13" s="40" t="s">
        <v>16</v>
      </c>
      <c r="T13" s="40" t="s">
        <v>17</v>
      </c>
      <c r="U13" s="40" t="s">
        <v>18</v>
      </c>
      <c r="V13" s="40" t="s">
        <v>19</v>
      </c>
      <c r="W13" s="40" t="s">
        <v>20</v>
      </c>
      <c r="X13" s="40" t="s">
        <v>21</v>
      </c>
      <c r="Y13" s="41" t="s">
        <v>22</v>
      </c>
      <c r="Z13" s="40" t="s">
        <v>23</v>
      </c>
      <c r="AA13" s="42" t="s">
        <v>26</v>
      </c>
      <c r="AB13" s="3"/>
    </row>
    <row r="14" spans="1:28" ht="17.25" customHeight="1">
      <c r="A14" s="46" t="s">
        <v>27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50">
        <f aca="true" t="shared" si="0" ref="M14:M28">IF(COUNTA(C14:L14)&gt;0,SUM(C14:L14),"")</f>
      </c>
      <c r="N14" s="3"/>
      <c r="O14" s="46" t="s">
        <v>27</v>
      </c>
      <c r="P14" s="51" t="str">
        <f aca="true" t="shared" si="1" ref="P14:P28">IF(COUNTA(B14)&gt;0,B14,"Not Used")</f>
        <v>Not Used</v>
      </c>
      <c r="Q14" s="52" t="str">
        <f aca="true" t="shared" si="2" ref="Q14:Q28">IF(C14&gt;0,C14/M14,"No Data")</f>
        <v>No Data</v>
      </c>
      <c r="R14" s="52" t="str">
        <f aca="true" t="shared" si="3" ref="R14:R28">IF(D14&gt;0,D14/M14,"No Data")</f>
        <v>No Data</v>
      </c>
      <c r="S14" s="52" t="str">
        <f aca="true" t="shared" si="4" ref="S14:S28">IF(E14&gt;0,E14/M14,"No Data")</f>
        <v>No Data</v>
      </c>
      <c r="T14" s="52" t="str">
        <f aca="true" t="shared" si="5" ref="T14:T28">IF(F14&gt;0,F14/M14,"No Data")</f>
        <v>No Data</v>
      </c>
      <c r="U14" s="52" t="str">
        <f aca="true" t="shared" si="6" ref="U14:U28">IF(G14&gt;0,G14/M14,"No Data")</f>
        <v>No Data</v>
      </c>
      <c r="V14" s="52" t="str">
        <f aca="true" t="shared" si="7" ref="V14:V28">IF(H14&gt;0,H14/M14,"No Data")</f>
        <v>No Data</v>
      </c>
      <c r="W14" s="52" t="str">
        <f aca="true" t="shared" si="8" ref="W14:W28">IF(I14&gt;0,I14/M14,"No Data")</f>
        <v>No Data</v>
      </c>
      <c r="X14" s="52" t="str">
        <f aca="true" t="shared" si="9" ref="X14:X28">IF(J14&gt;0,J14/M14,"No Data")</f>
        <v>No Data</v>
      </c>
      <c r="Y14" s="52" t="str">
        <f aca="true" t="shared" si="10" ref="Y14:Y28">IF(K14&gt;0,K14/M14,"No Data")</f>
        <v>No Data</v>
      </c>
      <c r="Z14" s="52" t="str">
        <f aca="true" t="shared" si="11" ref="Z14:Z28">IF(L14&gt;0,L14/M14,"No Data")</f>
        <v>No Data</v>
      </c>
      <c r="AA14" s="53" t="str">
        <f aca="true" t="shared" si="12" ref="AA14:AA28">IF(SUM(Q14:Z14)&lt;&gt;1,"Recheck","Okay")</f>
        <v>Recheck</v>
      </c>
      <c r="AB14" s="54"/>
    </row>
    <row r="15" spans="1:28" ht="17.25" customHeight="1">
      <c r="A15" s="46" t="s">
        <v>28</v>
      </c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50">
        <f t="shared" si="0"/>
      </c>
      <c r="N15" s="3"/>
      <c r="O15" s="55" t="s">
        <v>28</v>
      </c>
      <c r="P15" s="51" t="str">
        <f t="shared" si="1"/>
        <v>Not Used</v>
      </c>
      <c r="Q15" s="52" t="str">
        <f t="shared" si="2"/>
        <v>No Data</v>
      </c>
      <c r="R15" s="52" t="str">
        <f t="shared" si="3"/>
        <v>No Data</v>
      </c>
      <c r="S15" s="52" t="str">
        <f t="shared" si="4"/>
        <v>No Data</v>
      </c>
      <c r="T15" s="52" t="str">
        <f t="shared" si="5"/>
        <v>No Data</v>
      </c>
      <c r="U15" s="52" t="str">
        <f t="shared" si="6"/>
        <v>No Data</v>
      </c>
      <c r="V15" s="52" t="str">
        <f t="shared" si="7"/>
        <v>No Data</v>
      </c>
      <c r="W15" s="52" t="str">
        <f t="shared" si="8"/>
        <v>No Data</v>
      </c>
      <c r="X15" s="52" t="str">
        <f t="shared" si="9"/>
        <v>No Data</v>
      </c>
      <c r="Y15" s="52" t="str">
        <f t="shared" si="10"/>
        <v>No Data</v>
      </c>
      <c r="Z15" s="52" t="str">
        <f t="shared" si="11"/>
        <v>No Data</v>
      </c>
      <c r="AA15" s="53" t="str">
        <f t="shared" si="12"/>
        <v>Recheck</v>
      </c>
      <c r="AB15" s="3"/>
    </row>
    <row r="16" spans="1:28" ht="17.25" customHeight="1">
      <c r="A16" s="55" t="s">
        <v>29</v>
      </c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50">
        <f t="shared" si="0"/>
      </c>
      <c r="N16" s="3"/>
      <c r="O16" s="55" t="s">
        <v>29</v>
      </c>
      <c r="P16" s="51" t="str">
        <f t="shared" si="1"/>
        <v>Not Used</v>
      </c>
      <c r="Q16" s="52" t="str">
        <f t="shared" si="2"/>
        <v>No Data</v>
      </c>
      <c r="R16" s="52" t="str">
        <f t="shared" si="3"/>
        <v>No Data</v>
      </c>
      <c r="S16" s="52" t="str">
        <f t="shared" si="4"/>
        <v>No Data</v>
      </c>
      <c r="T16" s="52" t="str">
        <f t="shared" si="5"/>
        <v>No Data</v>
      </c>
      <c r="U16" s="52" t="str">
        <f t="shared" si="6"/>
        <v>No Data</v>
      </c>
      <c r="V16" s="52" t="str">
        <f t="shared" si="7"/>
        <v>No Data</v>
      </c>
      <c r="W16" s="52" t="str">
        <f t="shared" si="8"/>
        <v>No Data</v>
      </c>
      <c r="X16" s="52" t="str">
        <f t="shared" si="9"/>
        <v>No Data</v>
      </c>
      <c r="Y16" s="52" t="str">
        <f t="shared" si="10"/>
        <v>No Data</v>
      </c>
      <c r="Z16" s="52" t="str">
        <f t="shared" si="11"/>
        <v>No Data</v>
      </c>
      <c r="AA16" s="53" t="str">
        <f t="shared" si="12"/>
        <v>Recheck</v>
      </c>
      <c r="AB16" s="3"/>
    </row>
    <row r="17" spans="1:28" ht="17.25" customHeight="1">
      <c r="A17" s="46" t="s">
        <v>30</v>
      </c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50">
        <f t="shared" si="0"/>
      </c>
      <c r="N17" s="3"/>
      <c r="O17" s="46" t="s">
        <v>30</v>
      </c>
      <c r="P17" s="51" t="str">
        <f t="shared" si="1"/>
        <v>Not Used</v>
      </c>
      <c r="Q17" s="52" t="str">
        <f t="shared" si="2"/>
        <v>No Data</v>
      </c>
      <c r="R17" s="52" t="str">
        <f t="shared" si="3"/>
        <v>No Data</v>
      </c>
      <c r="S17" s="52" t="str">
        <f t="shared" si="4"/>
        <v>No Data</v>
      </c>
      <c r="T17" s="52" t="str">
        <f t="shared" si="5"/>
        <v>No Data</v>
      </c>
      <c r="U17" s="52" t="str">
        <f t="shared" si="6"/>
        <v>No Data</v>
      </c>
      <c r="V17" s="52" t="str">
        <f t="shared" si="7"/>
        <v>No Data</v>
      </c>
      <c r="W17" s="52" t="str">
        <f t="shared" si="8"/>
        <v>No Data</v>
      </c>
      <c r="X17" s="52" t="str">
        <f t="shared" si="9"/>
        <v>No Data</v>
      </c>
      <c r="Y17" s="52" t="str">
        <f t="shared" si="10"/>
        <v>No Data</v>
      </c>
      <c r="Z17" s="52" t="str">
        <f t="shared" si="11"/>
        <v>No Data</v>
      </c>
      <c r="AA17" s="53" t="str">
        <f t="shared" si="12"/>
        <v>Recheck</v>
      </c>
      <c r="AB17" s="3"/>
    </row>
    <row r="18" spans="1:28" ht="17.25" customHeight="1">
      <c r="A18" s="46" t="s">
        <v>31</v>
      </c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50">
        <f t="shared" si="0"/>
      </c>
      <c r="N18" s="3"/>
      <c r="O18" s="46" t="s">
        <v>31</v>
      </c>
      <c r="P18" s="51" t="str">
        <f t="shared" si="1"/>
        <v>Not Used</v>
      </c>
      <c r="Q18" s="52" t="str">
        <f t="shared" si="2"/>
        <v>No Data</v>
      </c>
      <c r="R18" s="52" t="str">
        <f t="shared" si="3"/>
        <v>No Data</v>
      </c>
      <c r="S18" s="52" t="str">
        <f t="shared" si="4"/>
        <v>No Data</v>
      </c>
      <c r="T18" s="52" t="str">
        <f t="shared" si="5"/>
        <v>No Data</v>
      </c>
      <c r="U18" s="52" t="str">
        <f t="shared" si="6"/>
        <v>No Data</v>
      </c>
      <c r="V18" s="52" t="str">
        <f t="shared" si="7"/>
        <v>No Data</v>
      </c>
      <c r="W18" s="52" t="str">
        <f t="shared" si="8"/>
        <v>No Data</v>
      </c>
      <c r="X18" s="52" t="str">
        <f t="shared" si="9"/>
        <v>No Data</v>
      </c>
      <c r="Y18" s="52" t="str">
        <f t="shared" si="10"/>
        <v>No Data</v>
      </c>
      <c r="Z18" s="52" t="str">
        <f t="shared" si="11"/>
        <v>No Data</v>
      </c>
      <c r="AA18" s="53" t="str">
        <f t="shared" si="12"/>
        <v>Recheck</v>
      </c>
      <c r="AB18" s="3"/>
    </row>
    <row r="19" spans="1:28" ht="17.25" customHeight="1">
      <c r="A19" s="46" t="s">
        <v>32</v>
      </c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50">
        <f t="shared" si="0"/>
      </c>
      <c r="N19" s="3"/>
      <c r="O19" s="46" t="s">
        <v>32</v>
      </c>
      <c r="P19" s="51" t="str">
        <f t="shared" si="1"/>
        <v>Not Used</v>
      </c>
      <c r="Q19" s="52" t="str">
        <f t="shared" si="2"/>
        <v>No Data</v>
      </c>
      <c r="R19" s="52" t="str">
        <f t="shared" si="3"/>
        <v>No Data</v>
      </c>
      <c r="S19" s="52" t="str">
        <f t="shared" si="4"/>
        <v>No Data</v>
      </c>
      <c r="T19" s="52" t="str">
        <f t="shared" si="5"/>
        <v>No Data</v>
      </c>
      <c r="U19" s="52" t="str">
        <f t="shared" si="6"/>
        <v>No Data</v>
      </c>
      <c r="V19" s="52" t="str">
        <f t="shared" si="7"/>
        <v>No Data</v>
      </c>
      <c r="W19" s="52" t="str">
        <f t="shared" si="8"/>
        <v>No Data</v>
      </c>
      <c r="X19" s="52" t="str">
        <f t="shared" si="9"/>
        <v>No Data</v>
      </c>
      <c r="Y19" s="52" t="str">
        <f t="shared" si="10"/>
        <v>No Data</v>
      </c>
      <c r="Z19" s="52" t="str">
        <f t="shared" si="11"/>
        <v>No Data</v>
      </c>
      <c r="AA19" s="53" t="str">
        <f t="shared" si="12"/>
        <v>Recheck</v>
      </c>
      <c r="AB19" s="3"/>
    </row>
    <row r="20" spans="1:28" ht="17.25" customHeight="1">
      <c r="A20" s="55" t="s">
        <v>33</v>
      </c>
      <c r="B20" s="49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56">
        <f t="shared" si="0"/>
      </c>
      <c r="N20" s="3"/>
      <c r="O20" s="55" t="s">
        <v>33</v>
      </c>
      <c r="P20" s="51" t="str">
        <f t="shared" si="1"/>
        <v>Not Used</v>
      </c>
      <c r="Q20" s="52" t="str">
        <f t="shared" si="2"/>
        <v>No Data</v>
      </c>
      <c r="R20" s="52" t="str">
        <f t="shared" si="3"/>
        <v>No Data</v>
      </c>
      <c r="S20" s="52" t="str">
        <f t="shared" si="4"/>
        <v>No Data</v>
      </c>
      <c r="T20" s="52" t="str">
        <f t="shared" si="5"/>
        <v>No Data</v>
      </c>
      <c r="U20" s="52" t="str">
        <f t="shared" si="6"/>
        <v>No Data</v>
      </c>
      <c r="V20" s="52" t="str">
        <f t="shared" si="7"/>
        <v>No Data</v>
      </c>
      <c r="W20" s="52" t="str">
        <f t="shared" si="8"/>
        <v>No Data</v>
      </c>
      <c r="X20" s="52" t="str">
        <f t="shared" si="9"/>
        <v>No Data</v>
      </c>
      <c r="Y20" s="52" t="str">
        <f t="shared" si="10"/>
        <v>No Data</v>
      </c>
      <c r="Z20" s="52" t="str">
        <f t="shared" si="11"/>
        <v>No Data</v>
      </c>
      <c r="AA20" s="57" t="str">
        <f t="shared" si="12"/>
        <v>Recheck</v>
      </c>
      <c r="AB20" s="3"/>
    </row>
    <row r="21" spans="1:28" ht="17.25" customHeight="1">
      <c r="A21" s="55" t="s">
        <v>34</v>
      </c>
      <c r="B21" s="49"/>
      <c r="C21" s="48"/>
      <c r="D21" s="48"/>
      <c r="E21" s="48"/>
      <c r="F21" s="48"/>
      <c r="G21" s="48"/>
      <c r="H21" s="48"/>
      <c r="I21" s="48"/>
      <c r="J21" s="48"/>
      <c r="K21" s="48"/>
      <c r="L21" s="49"/>
      <c r="M21" s="56">
        <f t="shared" si="0"/>
      </c>
      <c r="N21" s="3"/>
      <c r="O21" s="55" t="s">
        <v>34</v>
      </c>
      <c r="P21" s="51" t="str">
        <f t="shared" si="1"/>
        <v>Not Used</v>
      </c>
      <c r="Q21" s="52" t="str">
        <f t="shared" si="2"/>
        <v>No Data</v>
      </c>
      <c r="R21" s="52" t="str">
        <f t="shared" si="3"/>
        <v>No Data</v>
      </c>
      <c r="S21" s="52" t="str">
        <f t="shared" si="4"/>
        <v>No Data</v>
      </c>
      <c r="T21" s="52" t="str">
        <f t="shared" si="5"/>
        <v>No Data</v>
      </c>
      <c r="U21" s="52" t="str">
        <f t="shared" si="6"/>
        <v>No Data</v>
      </c>
      <c r="V21" s="52" t="str">
        <f t="shared" si="7"/>
        <v>No Data</v>
      </c>
      <c r="W21" s="52" t="str">
        <f t="shared" si="8"/>
        <v>No Data</v>
      </c>
      <c r="X21" s="52" t="str">
        <f t="shared" si="9"/>
        <v>No Data</v>
      </c>
      <c r="Y21" s="52" t="str">
        <f t="shared" si="10"/>
        <v>No Data</v>
      </c>
      <c r="Z21" s="52" t="str">
        <f t="shared" si="11"/>
        <v>No Data</v>
      </c>
      <c r="AA21" s="57" t="str">
        <f t="shared" si="12"/>
        <v>Recheck</v>
      </c>
      <c r="AB21" s="3"/>
    </row>
    <row r="22" spans="1:28" ht="17.25" customHeight="1">
      <c r="A22" s="55" t="s">
        <v>35</v>
      </c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9"/>
      <c r="M22" s="56">
        <f t="shared" si="0"/>
      </c>
      <c r="N22" s="3"/>
      <c r="O22" s="55" t="s">
        <v>35</v>
      </c>
      <c r="P22" s="51" t="str">
        <f t="shared" si="1"/>
        <v>Not Used</v>
      </c>
      <c r="Q22" s="52" t="str">
        <f t="shared" si="2"/>
        <v>No Data</v>
      </c>
      <c r="R22" s="52" t="str">
        <f t="shared" si="3"/>
        <v>No Data</v>
      </c>
      <c r="S22" s="52" t="str">
        <f t="shared" si="4"/>
        <v>No Data</v>
      </c>
      <c r="T22" s="52" t="str">
        <f t="shared" si="5"/>
        <v>No Data</v>
      </c>
      <c r="U22" s="52" t="str">
        <f t="shared" si="6"/>
        <v>No Data</v>
      </c>
      <c r="V22" s="52" t="str">
        <f t="shared" si="7"/>
        <v>No Data</v>
      </c>
      <c r="W22" s="52" t="str">
        <f t="shared" si="8"/>
        <v>No Data</v>
      </c>
      <c r="X22" s="52" t="str">
        <f t="shared" si="9"/>
        <v>No Data</v>
      </c>
      <c r="Y22" s="52" t="str">
        <f t="shared" si="10"/>
        <v>No Data</v>
      </c>
      <c r="Z22" s="52" t="str">
        <f t="shared" si="11"/>
        <v>No Data</v>
      </c>
      <c r="AA22" s="57" t="str">
        <f t="shared" si="12"/>
        <v>Recheck</v>
      </c>
      <c r="AB22" s="3"/>
    </row>
    <row r="23" spans="1:28" ht="17.25" customHeight="1">
      <c r="A23" s="55" t="s">
        <v>36</v>
      </c>
      <c r="B23" s="49"/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56">
        <f t="shared" si="0"/>
      </c>
      <c r="N23" s="3"/>
      <c r="O23" s="55" t="s">
        <v>36</v>
      </c>
      <c r="P23" s="51" t="str">
        <f t="shared" si="1"/>
        <v>Not Used</v>
      </c>
      <c r="Q23" s="52" t="str">
        <f t="shared" si="2"/>
        <v>No Data</v>
      </c>
      <c r="R23" s="52" t="str">
        <f t="shared" si="3"/>
        <v>No Data</v>
      </c>
      <c r="S23" s="52" t="str">
        <f t="shared" si="4"/>
        <v>No Data</v>
      </c>
      <c r="T23" s="52" t="str">
        <f t="shared" si="5"/>
        <v>No Data</v>
      </c>
      <c r="U23" s="52" t="str">
        <f t="shared" si="6"/>
        <v>No Data</v>
      </c>
      <c r="V23" s="52" t="str">
        <f t="shared" si="7"/>
        <v>No Data</v>
      </c>
      <c r="W23" s="52" t="str">
        <f t="shared" si="8"/>
        <v>No Data</v>
      </c>
      <c r="X23" s="52" t="str">
        <f t="shared" si="9"/>
        <v>No Data</v>
      </c>
      <c r="Y23" s="52" t="str">
        <f t="shared" si="10"/>
        <v>No Data</v>
      </c>
      <c r="Z23" s="52" t="str">
        <f t="shared" si="11"/>
        <v>No Data</v>
      </c>
      <c r="AA23" s="57" t="str">
        <f t="shared" si="12"/>
        <v>Recheck</v>
      </c>
      <c r="AB23" s="3"/>
    </row>
    <row r="24" spans="1:28" ht="17.25" customHeight="1">
      <c r="A24" s="55" t="s">
        <v>37</v>
      </c>
      <c r="B24" s="49"/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56">
        <f t="shared" si="0"/>
      </c>
      <c r="N24" s="3"/>
      <c r="O24" s="55" t="s">
        <v>37</v>
      </c>
      <c r="P24" s="51" t="str">
        <f t="shared" si="1"/>
        <v>Not Used</v>
      </c>
      <c r="Q24" s="52" t="str">
        <f t="shared" si="2"/>
        <v>No Data</v>
      </c>
      <c r="R24" s="52" t="str">
        <f t="shared" si="3"/>
        <v>No Data</v>
      </c>
      <c r="S24" s="52" t="str">
        <f t="shared" si="4"/>
        <v>No Data</v>
      </c>
      <c r="T24" s="52" t="str">
        <f t="shared" si="5"/>
        <v>No Data</v>
      </c>
      <c r="U24" s="52" t="str">
        <f t="shared" si="6"/>
        <v>No Data</v>
      </c>
      <c r="V24" s="52" t="str">
        <f t="shared" si="7"/>
        <v>No Data</v>
      </c>
      <c r="W24" s="52" t="str">
        <f t="shared" si="8"/>
        <v>No Data</v>
      </c>
      <c r="X24" s="52" t="str">
        <f t="shared" si="9"/>
        <v>No Data</v>
      </c>
      <c r="Y24" s="52" t="str">
        <f t="shared" si="10"/>
        <v>No Data</v>
      </c>
      <c r="Z24" s="52" t="str">
        <f t="shared" si="11"/>
        <v>No Data</v>
      </c>
      <c r="AA24" s="57" t="str">
        <f t="shared" si="12"/>
        <v>Recheck</v>
      </c>
      <c r="AB24" s="3"/>
    </row>
    <row r="25" spans="1:28" ht="17.25" customHeight="1">
      <c r="A25" s="55" t="s">
        <v>38</v>
      </c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56">
        <f t="shared" si="0"/>
      </c>
      <c r="N25" s="3"/>
      <c r="O25" s="55" t="s">
        <v>38</v>
      </c>
      <c r="P25" s="51" t="str">
        <f t="shared" si="1"/>
        <v>Not Used</v>
      </c>
      <c r="Q25" s="52" t="str">
        <f t="shared" si="2"/>
        <v>No Data</v>
      </c>
      <c r="R25" s="52" t="str">
        <f t="shared" si="3"/>
        <v>No Data</v>
      </c>
      <c r="S25" s="52" t="str">
        <f t="shared" si="4"/>
        <v>No Data</v>
      </c>
      <c r="T25" s="52" t="str">
        <f t="shared" si="5"/>
        <v>No Data</v>
      </c>
      <c r="U25" s="52" t="str">
        <f t="shared" si="6"/>
        <v>No Data</v>
      </c>
      <c r="V25" s="52" t="str">
        <f t="shared" si="7"/>
        <v>No Data</v>
      </c>
      <c r="W25" s="52" t="str">
        <f t="shared" si="8"/>
        <v>No Data</v>
      </c>
      <c r="X25" s="52" t="str">
        <f t="shared" si="9"/>
        <v>No Data</v>
      </c>
      <c r="Y25" s="52" t="str">
        <f t="shared" si="10"/>
        <v>No Data</v>
      </c>
      <c r="Z25" s="52" t="str">
        <f t="shared" si="11"/>
        <v>No Data</v>
      </c>
      <c r="AA25" s="57" t="str">
        <f t="shared" si="12"/>
        <v>Recheck</v>
      </c>
      <c r="AB25" s="3"/>
    </row>
    <row r="26" spans="1:28" ht="17.25" customHeight="1">
      <c r="A26" s="55" t="s">
        <v>39</v>
      </c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56">
        <f t="shared" si="0"/>
      </c>
      <c r="N26" s="3"/>
      <c r="O26" s="55" t="s">
        <v>39</v>
      </c>
      <c r="P26" s="51" t="str">
        <f t="shared" si="1"/>
        <v>Not Used</v>
      </c>
      <c r="Q26" s="52" t="str">
        <f t="shared" si="2"/>
        <v>No Data</v>
      </c>
      <c r="R26" s="52" t="str">
        <f t="shared" si="3"/>
        <v>No Data</v>
      </c>
      <c r="S26" s="52" t="str">
        <f t="shared" si="4"/>
        <v>No Data</v>
      </c>
      <c r="T26" s="52" t="str">
        <f t="shared" si="5"/>
        <v>No Data</v>
      </c>
      <c r="U26" s="52" t="str">
        <f t="shared" si="6"/>
        <v>No Data</v>
      </c>
      <c r="V26" s="52" t="str">
        <f t="shared" si="7"/>
        <v>No Data</v>
      </c>
      <c r="W26" s="52" t="str">
        <f t="shared" si="8"/>
        <v>No Data</v>
      </c>
      <c r="X26" s="52" t="str">
        <f t="shared" si="9"/>
        <v>No Data</v>
      </c>
      <c r="Y26" s="52" t="str">
        <f t="shared" si="10"/>
        <v>No Data</v>
      </c>
      <c r="Z26" s="52" t="str">
        <f t="shared" si="11"/>
        <v>No Data</v>
      </c>
      <c r="AA26" s="57" t="str">
        <f t="shared" si="12"/>
        <v>Recheck</v>
      </c>
      <c r="AB26" s="3"/>
    </row>
    <row r="27" spans="1:28" ht="17.25" customHeight="1">
      <c r="A27" s="46" t="s">
        <v>40</v>
      </c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50">
        <f t="shared" si="0"/>
      </c>
      <c r="N27" s="3"/>
      <c r="O27" s="46" t="s">
        <v>40</v>
      </c>
      <c r="P27" s="51" t="str">
        <f t="shared" si="1"/>
        <v>Not Used</v>
      </c>
      <c r="Q27" s="52" t="str">
        <f t="shared" si="2"/>
        <v>No Data</v>
      </c>
      <c r="R27" s="52" t="str">
        <f t="shared" si="3"/>
        <v>No Data</v>
      </c>
      <c r="S27" s="52" t="str">
        <f t="shared" si="4"/>
        <v>No Data</v>
      </c>
      <c r="T27" s="52" t="str">
        <f t="shared" si="5"/>
        <v>No Data</v>
      </c>
      <c r="U27" s="52" t="str">
        <f t="shared" si="6"/>
        <v>No Data</v>
      </c>
      <c r="V27" s="52" t="str">
        <f t="shared" si="7"/>
        <v>No Data</v>
      </c>
      <c r="W27" s="52" t="str">
        <f t="shared" si="8"/>
        <v>No Data</v>
      </c>
      <c r="X27" s="52" t="str">
        <f t="shared" si="9"/>
        <v>No Data</v>
      </c>
      <c r="Y27" s="52" t="str">
        <f t="shared" si="10"/>
        <v>No Data</v>
      </c>
      <c r="Z27" s="52" t="str">
        <f t="shared" si="11"/>
        <v>No Data</v>
      </c>
      <c r="AA27" s="53" t="str">
        <f t="shared" si="12"/>
        <v>Recheck</v>
      </c>
      <c r="AB27" s="3"/>
    </row>
    <row r="28" spans="1:28" ht="17.25" customHeight="1" thickBot="1">
      <c r="A28" s="58" t="s">
        <v>41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59"/>
      <c r="M28" s="61">
        <f t="shared" si="0"/>
      </c>
      <c r="N28" s="3"/>
      <c r="O28" s="58" t="s">
        <v>41</v>
      </c>
      <c r="P28" s="62" t="str">
        <f t="shared" si="1"/>
        <v>Not Used</v>
      </c>
      <c r="Q28" s="63" t="str">
        <f t="shared" si="2"/>
        <v>No Data</v>
      </c>
      <c r="R28" s="63" t="str">
        <f t="shared" si="3"/>
        <v>No Data</v>
      </c>
      <c r="S28" s="63" t="str">
        <f t="shared" si="4"/>
        <v>No Data</v>
      </c>
      <c r="T28" s="63" t="str">
        <f t="shared" si="5"/>
        <v>No Data</v>
      </c>
      <c r="U28" s="63" t="str">
        <f t="shared" si="6"/>
        <v>No Data</v>
      </c>
      <c r="V28" s="63" t="str">
        <f t="shared" si="7"/>
        <v>No Data</v>
      </c>
      <c r="W28" s="63" t="str">
        <f t="shared" si="8"/>
        <v>No Data</v>
      </c>
      <c r="X28" s="63" t="str">
        <f t="shared" si="9"/>
        <v>No Data</v>
      </c>
      <c r="Y28" s="63" t="str">
        <f t="shared" si="10"/>
        <v>No Data</v>
      </c>
      <c r="Z28" s="63" t="str">
        <f t="shared" si="11"/>
        <v>No Data</v>
      </c>
      <c r="AA28" s="64" t="str">
        <f t="shared" si="12"/>
        <v>Recheck</v>
      </c>
      <c r="AB28" s="3"/>
    </row>
    <row r="29" spans="1:28" ht="10.5" customHeight="1" thickBot="1" thickTop="1">
      <c r="A29" s="65" t="s">
        <v>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9.5" customHeight="1" thickBot="1" thickTop="1">
      <c r="A30" s="68"/>
      <c r="B30" s="69" t="s">
        <v>42</v>
      </c>
      <c r="C30" s="70" t="str">
        <f aca="true" t="shared" si="13" ref="C30:L30">IF(COUNTA(C14:C28)&gt;0,SUM(Q14:Q28)/COUNTA(C14:C28),"No Data")</f>
        <v>No Data</v>
      </c>
      <c r="D30" s="70" t="str">
        <f t="shared" si="13"/>
        <v>No Data</v>
      </c>
      <c r="E30" s="70" t="str">
        <f t="shared" si="13"/>
        <v>No Data</v>
      </c>
      <c r="F30" s="70" t="str">
        <f t="shared" si="13"/>
        <v>No Data</v>
      </c>
      <c r="G30" s="70" t="str">
        <f t="shared" si="13"/>
        <v>No Data</v>
      </c>
      <c r="H30" s="70" t="str">
        <f t="shared" si="13"/>
        <v>No Data</v>
      </c>
      <c r="I30" s="70" t="str">
        <f t="shared" si="13"/>
        <v>No Data</v>
      </c>
      <c r="J30" s="70" t="str">
        <f t="shared" si="13"/>
        <v>No Data</v>
      </c>
      <c r="K30" s="70" t="str">
        <f t="shared" si="13"/>
        <v>No Data</v>
      </c>
      <c r="L30" s="71" t="str">
        <f t="shared" si="13"/>
        <v>No Data</v>
      </c>
      <c r="M30" s="72" t="s">
        <v>43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9.5" customHeight="1" thickBot="1">
      <c r="A31" s="68"/>
      <c r="B31" s="69" t="s">
        <v>44</v>
      </c>
      <c r="C31" s="73" t="str">
        <f>IF(C30&gt;0,RANK(C30,C30:L30,0),"No Data")</f>
        <v>No Data</v>
      </c>
      <c r="D31" s="73" t="str">
        <f>IF(D30&gt;0,RANK(D30,C30:L30,0),"No Data")</f>
        <v>No Data</v>
      </c>
      <c r="E31" s="73" t="str">
        <f>IF(E30&gt;0,RANK(E30,C30:L30,0),"No Data")</f>
        <v>No Data</v>
      </c>
      <c r="F31" s="73" t="str">
        <f>IF(F30&gt;0,RANK(F30,C30:L30,0),"No Data")</f>
        <v>No Data</v>
      </c>
      <c r="G31" s="73" t="str">
        <f>IF(G30&gt;0,RANK(G30,C30:L30,0),"No Data")</f>
        <v>No Data</v>
      </c>
      <c r="H31" s="73" t="str">
        <f>IF(H30&gt;0,RANK(H30,C30:L30,0),"No Data")</f>
        <v>No Data</v>
      </c>
      <c r="I31" s="73" t="str">
        <f>IF(I30&gt;0,RANK(I30,C30:L30,0),"No Data")</f>
        <v>No Data</v>
      </c>
      <c r="J31" s="73" t="str">
        <f>IF(J30&gt;0,RANK(J30,C30:L30,0),"No Data")</f>
        <v>No Data</v>
      </c>
      <c r="K31" s="73" t="str">
        <f>IF(K30&gt;0,RANK(K30,C30:L30,0),"No Data")</f>
        <v>No Data</v>
      </c>
      <c r="L31" s="73" t="str">
        <f>IF(L30&gt;0,RANK(L30,C30:L30,0),"No Data")</f>
        <v>No Data</v>
      </c>
      <c r="M31" s="74" t="str">
        <f>IF(SUM(C30:L30)&lt;&gt;1,"Recheck","Okay")</f>
        <v>Recheck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9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9.5" customHeight="1">
      <c r="A53" s="3" t="s">
        <v>45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9.5" customHeight="1">
      <c r="A54" s="3" t="s">
        <v>46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9.5" customHeight="1">
      <c r="A55" s="3" t="s">
        <v>47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9.5" customHeight="1"/>
    <row r="57" ht="19.5" customHeight="1"/>
    <row r="58" ht="19.5" customHeight="1"/>
    <row r="59" ht="19.5" customHeight="1"/>
    <row r="60" ht="19.5" customHeight="1"/>
  </sheetData>
  <mergeCells count="9">
    <mergeCell ref="P9:Z9"/>
    <mergeCell ref="G9:I9"/>
    <mergeCell ref="C10:I10"/>
    <mergeCell ref="B2:M2"/>
    <mergeCell ref="B3:M3"/>
    <mergeCell ref="L9:M9"/>
    <mergeCell ref="L10:M10"/>
    <mergeCell ref="J9:K9"/>
    <mergeCell ref="J10:K10"/>
  </mergeCells>
  <printOptions/>
  <pageMargins left="0.5" right="0.5" top="0.5" bottom="0.5" header="0.5" footer="0.5"/>
  <pageSetup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 Paw Scout 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 Anderson</dc:creator>
  <cp:keywords/>
  <dc:description/>
  <cp:lastModifiedBy>Elmer H. Anderson</cp:lastModifiedBy>
  <dcterms:created xsi:type="dcterms:W3CDTF">2005-03-03T14:25:29Z</dcterms:created>
  <dcterms:modified xsi:type="dcterms:W3CDTF">2009-03-11T14:01:47Z</dcterms:modified>
  <cp:category/>
  <cp:version/>
  <cp:contentType/>
  <cp:contentStatus/>
</cp:coreProperties>
</file>